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40" windowHeight="1201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A16" i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</calcChain>
</file>

<file path=xl/sharedStrings.xml><?xml version="1.0" encoding="utf-8"?>
<sst xmlns="http://schemas.openxmlformats.org/spreadsheetml/2006/main" count="409" uniqueCount="266">
  <si>
    <t>РЕПУБЛИКА СРБИЈА</t>
  </si>
  <si>
    <t>ГРАД БЕОГРАД</t>
  </si>
  <si>
    <t>ГРАДСКА ОПШТИНА ЧУКАРИЦА</t>
  </si>
  <si>
    <t xml:space="preserve">ОДЕЉЕЊЕ ЗА БУЏЕТ И ФИНАНСИЈЕ </t>
  </si>
  <si>
    <t>Београд</t>
  </si>
  <si>
    <t>ИЗВЕШТАЈ О ИЗВРШЕЊУ УГОВОРА ПРОИСТЕКЛИХ ИЗ ПОСТУПКА ЈАВНИХ НАБАВКИ</t>
  </si>
  <si>
    <t>Ред.
Бр.</t>
  </si>
  <si>
    <t>Уговорена 
вредност
без ПДВ-а</t>
  </si>
  <si>
    <t>Опис тока извршења уговора</t>
  </si>
  <si>
    <t>Бр.
ЈН</t>
  </si>
  <si>
    <t>сукцесивна 
набавка</t>
  </si>
  <si>
    <t>Уочени
проблеми током извршења уговора</t>
  </si>
  <si>
    <t>Напомена / Предлог</t>
  </si>
  <si>
    <t>69/16</t>
  </si>
  <si>
    <t>06020001/130/421414/01</t>
  </si>
  <si>
    <t>06020001/130/423599/01</t>
  </si>
  <si>
    <t>Мобилна телефонијаТелеком, Београд</t>
  </si>
  <si>
    <t xml:space="preserve">404-1179/28.12.2016. </t>
  </si>
  <si>
    <t>Фиксна телефонија ,,Телеком Србија" Београд</t>
  </si>
  <si>
    <t>24/18</t>
  </si>
  <si>
    <t>404-345/26.03.2018.</t>
  </si>
  <si>
    <t>26/18</t>
  </si>
  <si>
    <t>404-342/23.03.2018.</t>
  </si>
  <si>
    <t>/</t>
  </si>
  <si>
    <t>09010008/010/472121/13</t>
  </si>
  <si>
    <t>05/18</t>
  </si>
  <si>
    <t>404-276/07.03.2018.</t>
  </si>
  <si>
    <t>Снабдевање ел.енергијом-ЈП ЕПС Бгд.</t>
  </si>
  <si>
    <t>06020001/130/421211/01</t>
  </si>
  <si>
    <t>31/18</t>
  </si>
  <si>
    <t>404-413/25.04.2018.</t>
  </si>
  <si>
    <t>Задруга студената универзитета у Бгд.</t>
  </si>
  <si>
    <t>06020001/130/424911/01</t>
  </si>
  <si>
    <t>51/18</t>
  </si>
  <si>
    <t>401-2/18-181/26.04.18</t>
  </si>
  <si>
    <t>потрошни материјал-,,Центробоја плус"</t>
  </si>
  <si>
    <t>06020001/130/426911/01</t>
  </si>
  <si>
    <t>29/18</t>
  </si>
  <si>
    <t>404-419/08.05.2018.</t>
  </si>
  <si>
    <t>Рампе и лифт рампе за инвалиде-Rival Industrija</t>
  </si>
  <si>
    <t>09010008/010/425191/01</t>
  </si>
  <si>
    <t>57/18</t>
  </si>
  <si>
    <t>401-2/18-213/17.05.18</t>
  </si>
  <si>
    <t>61/18</t>
  </si>
  <si>
    <t>401-2/18-219/22.05.18</t>
  </si>
  <si>
    <t>06020001/130/425219/01</t>
  </si>
  <si>
    <t>06020001/130/425224/01</t>
  </si>
  <si>
    <t>Помоћ родитељима деце са инвалидитетом Агенција Нана</t>
  </si>
  <si>
    <t>Услуге чишћења  управе и МЗ Bermilton property Managment doo</t>
  </si>
  <si>
    <t>Сервис фотокопир апарата-Birosystem</t>
  </si>
  <si>
    <t>Одржавање и поправке службених возила-Ђелмаш сервис</t>
  </si>
  <si>
    <t>40/18</t>
  </si>
  <si>
    <t>404-575/10.07.2018.</t>
  </si>
  <si>
    <t>Канцеларијски материјал Бигз</t>
  </si>
  <si>
    <t>44/18</t>
  </si>
  <si>
    <t>404-647/20.08.2018.</t>
  </si>
  <si>
    <t>Пројекти за ДЗ у Железнику- Крип</t>
  </si>
  <si>
    <t>48/18</t>
  </si>
  <si>
    <t>404-671/03.09.2018.</t>
  </si>
  <si>
    <t>58/18</t>
  </si>
  <si>
    <t>404-863/07.11.2018.</t>
  </si>
  <si>
    <t xml:space="preserve">Обезбеђење објеката-ГРОУП </t>
  </si>
  <si>
    <t>56/18</t>
  </si>
  <si>
    <t>404-864/13.11.2018.</t>
  </si>
  <si>
    <t>Канц.Намештај-Блажекс</t>
  </si>
  <si>
    <t>59/18</t>
  </si>
  <si>
    <t>404-913/26.11.2018.</t>
  </si>
  <si>
    <t>404-911/26.11.2018.</t>
  </si>
  <si>
    <t>37/18</t>
  </si>
  <si>
    <t>404-686/19.11.2018.</t>
  </si>
  <si>
    <t>65/18</t>
  </si>
  <si>
    <t>404-930/20.11.2018.</t>
  </si>
  <si>
    <t>Спортска опрема -Едукалис</t>
  </si>
  <si>
    <t>10/18</t>
  </si>
  <si>
    <t>404-71/02.02.2018.</t>
  </si>
  <si>
    <t>Помоћ старим лицима -герентодом. Агенција НАНА С.В.</t>
  </si>
  <si>
    <t>25/18</t>
  </si>
  <si>
    <t>404-295/16.03.2018.</t>
  </si>
  <si>
    <t>Набавка пића Тим 99</t>
  </si>
  <si>
    <t>21010002/111/423711/01</t>
  </si>
  <si>
    <t>Реализовано</t>
  </si>
  <si>
    <t>04/19</t>
  </si>
  <si>
    <t>404-24/31.01.2019.</t>
  </si>
  <si>
    <t>Геронтодомаћице-НАНА С.В.</t>
  </si>
  <si>
    <t>05/19</t>
  </si>
  <si>
    <t>404-22/30.01.2019.</t>
  </si>
  <si>
    <t>Пиће за Бифе-Про комерц</t>
  </si>
  <si>
    <t>7/19</t>
  </si>
  <si>
    <t>401-2/30.01.2019.</t>
  </si>
  <si>
    <t>Поклон за протокол- Сигнал МГ</t>
  </si>
  <si>
    <t>03/19</t>
  </si>
  <si>
    <t>404-30/11.02.2019.</t>
  </si>
  <si>
    <t>70/18</t>
  </si>
  <si>
    <t>404-34/13.02.2019.</t>
  </si>
  <si>
    <t>Некатегорисани путеви-ГРАДКОП</t>
  </si>
  <si>
    <t>08/19</t>
  </si>
  <si>
    <t>404-40/19.02.2019.</t>
  </si>
  <si>
    <t>Услуге превоза и ваљања рециклираног асфалта GTAR</t>
  </si>
  <si>
    <t>11/19</t>
  </si>
  <si>
    <t>404-57/26.02.2019.</t>
  </si>
  <si>
    <t>09/19</t>
  </si>
  <si>
    <t>404-44/21.02.2019.</t>
  </si>
  <si>
    <t>Поклон ваучер за учеснике спор.так.- Планета спорт</t>
  </si>
  <si>
    <t>10/19</t>
  </si>
  <si>
    <t>404-48/25.02.2019.</t>
  </si>
  <si>
    <t>Услуге стручног надзора - СДВ-030</t>
  </si>
  <si>
    <t>15/19</t>
  </si>
  <si>
    <t>404-64/28.02.2019.</t>
  </si>
  <si>
    <t>01/19</t>
  </si>
  <si>
    <t>404-58/26.02.2019.</t>
  </si>
  <si>
    <t>Електрична енергија - ЕПС</t>
  </si>
  <si>
    <t>06/19</t>
  </si>
  <si>
    <t>404-63/28.02.2019</t>
  </si>
  <si>
    <t>Еуро дизел - Кнез петрол</t>
  </si>
  <si>
    <t>404-65/28.02.2019.</t>
  </si>
  <si>
    <t>БМБ95 безоловни-Кнез петрол</t>
  </si>
  <si>
    <t>02/19</t>
  </si>
  <si>
    <t>404-111/11.03.2019.</t>
  </si>
  <si>
    <t>Превоз ученика-ББ линеа</t>
  </si>
  <si>
    <t>18/19</t>
  </si>
  <si>
    <t>404-115/13.03.2019.</t>
  </si>
  <si>
    <t>Уређење бујичних сливова-Гтар</t>
  </si>
  <si>
    <t>16/19</t>
  </si>
  <si>
    <t>404-154/21.03.2019.</t>
  </si>
  <si>
    <t>Одржавање хигијене - БЕРМИЛТОН ПРОПЕРТИ</t>
  </si>
  <si>
    <t>17/19</t>
  </si>
  <si>
    <t>404-153/21.03.2019.</t>
  </si>
  <si>
    <t>Беби пакети-ФОКУС ИМЦ</t>
  </si>
  <si>
    <t>19/19</t>
  </si>
  <si>
    <t>404-205/25.03.2019.</t>
  </si>
  <si>
    <t>12/19</t>
  </si>
  <si>
    <t>404-207/26.03.2019</t>
  </si>
  <si>
    <t>Одржавање парковских површина План центар</t>
  </si>
  <si>
    <t>13/19</t>
  </si>
  <si>
    <t>404-220/28.03.2019.</t>
  </si>
  <si>
    <t>Одржавање пешачких површина ИЗОТЕКС</t>
  </si>
  <si>
    <t>14/19</t>
  </si>
  <si>
    <t>404-221/28.03.2019</t>
  </si>
  <si>
    <t>Одржавање паркинг површина-ИЗОТЕКС</t>
  </si>
  <si>
    <t>31/19</t>
  </si>
  <si>
    <t>404-211/27.03.2019.</t>
  </si>
  <si>
    <t>2 фаза пројекта Корак ка доступном Београду-Центар за унапређење друштва</t>
  </si>
  <si>
    <t>22/19</t>
  </si>
  <si>
    <t>404-245/03.04.2019.</t>
  </si>
  <si>
    <t>Услуге штампања-ИВАЛЕКС КО</t>
  </si>
  <si>
    <t>25/19</t>
  </si>
  <si>
    <t>404-287/11.04.2019.</t>
  </si>
  <si>
    <t>Набавка тонера, УНЛ Груп</t>
  </si>
  <si>
    <t>27/19</t>
  </si>
  <si>
    <t>404-293/16.04.2019.</t>
  </si>
  <si>
    <t>Пројекат извођења санације хидрантске мреже-Строминг компани</t>
  </si>
  <si>
    <t>20/19</t>
  </si>
  <si>
    <t>404-343/19.04.2019.</t>
  </si>
  <si>
    <t>Услуге одношења кабастог смећа-План центар</t>
  </si>
  <si>
    <t>23/19</t>
  </si>
  <si>
    <t>404-419/07.05.2019.</t>
  </si>
  <si>
    <t>ТО МЗ- Тегомонт</t>
  </si>
  <si>
    <t>24/19</t>
  </si>
  <si>
    <t>404-422/08.05.2019.</t>
  </si>
  <si>
    <t>Санација путева- Изотекс</t>
  </si>
  <si>
    <t>Израда идејних решења-ПВ студио</t>
  </si>
  <si>
    <t>70/17</t>
  </si>
  <si>
    <t>404-930/06.12.2017.</t>
  </si>
  <si>
    <t xml:space="preserve">Набавка безоловног бензина, Кнез петрол, Батајница </t>
  </si>
  <si>
    <t xml:space="preserve">06020001/130/426411/01  </t>
  </si>
  <si>
    <t>Обезбеђење објеката ГО и МЗ, Секом гоард</t>
  </si>
  <si>
    <t>Поправка спортске опреме и мобилијара АРЦ Инвест</t>
  </si>
  <si>
    <t>29/19</t>
  </si>
  <si>
    <t>404-517/31.05.2019.</t>
  </si>
  <si>
    <t>Видео надзор, Сервис Саша ПР</t>
  </si>
  <si>
    <t>28/19</t>
  </si>
  <si>
    <t>404-453/20.05.2019.</t>
  </si>
  <si>
    <t>Санација некатегорисаних путева, Изотекс</t>
  </si>
  <si>
    <t>26/19</t>
  </si>
  <si>
    <t>404-452/20.05.2019.</t>
  </si>
  <si>
    <t>Набавка хране за Славу, Дан ГО, Бадњи дан, JUST CATERING</t>
  </si>
  <si>
    <t>34/19</t>
  </si>
  <si>
    <t>404-534/26.06.2019.</t>
  </si>
  <si>
    <t>Уклањање комуналних објекатаЕлита градња, ДОО , БГД</t>
  </si>
  <si>
    <t>33/19</t>
  </si>
  <si>
    <t>404-524/19.06.2019.</t>
  </si>
  <si>
    <t>Набавка Рачунара и Штампача, Алтус ДОО, БГД</t>
  </si>
  <si>
    <t>Услуге одржавања ратарских путева - ГТАР</t>
  </si>
  <si>
    <t>06020001/130/461111/13</t>
  </si>
  <si>
    <t>06021002/620/511451/13</t>
  </si>
  <si>
    <t>06020001/130/421411/13</t>
  </si>
  <si>
    <t>06020001/130/423599/13</t>
  </si>
  <si>
    <t>06020001/130/512211/13</t>
  </si>
  <si>
    <t>07010002/451/511231/13</t>
  </si>
  <si>
    <t>20010001/911/424911/13</t>
  </si>
  <si>
    <t>0602001/130/424911/13</t>
  </si>
  <si>
    <t>13010002/810/423712/13 13010002/810/423712/01</t>
  </si>
  <si>
    <t>09010008/010/472121/01</t>
  </si>
  <si>
    <t>07010002/451/424911/05</t>
  </si>
  <si>
    <t>01010002/421/424411/13</t>
  </si>
  <si>
    <t>13010002/810/472731/01 13010001/810/472731/01</t>
  </si>
  <si>
    <t>423599-000011511441</t>
  </si>
  <si>
    <t>13010003/810/425263/01</t>
  </si>
  <si>
    <t>06020001/130/421211/01 06020001/130/421211/13</t>
  </si>
  <si>
    <t>06020001/130/426412/01</t>
  </si>
  <si>
    <t>06020001/130/426411/01</t>
  </si>
  <si>
    <t>06020001/130/422911/01 20021003/912/472718/01</t>
  </si>
  <si>
    <t>110200021560/424611/01</t>
  </si>
  <si>
    <t>09010006/040/472311/01</t>
  </si>
  <si>
    <t>11020002/560/424511/13</t>
  </si>
  <si>
    <t>06021002/620/425191/01 06021002/620/425191/13</t>
  </si>
  <si>
    <t>09010008/010/424911/01</t>
  </si>
  <si>
    <t>06020001/130/423419/01</t>
  </si>
  <si>
    <t>06020001/130/426191/01</t>
  </si>
  <si>
    <t>12011001/820/511451/13</t>
  </si>
  <si>
    <t>11020002/560/424511/01</t>
  </si>
  <si>
    <t>06020001/130/511321/01</t>
  </si>
  <si>
    <t>06020001/130/512811/01  06021002/130/512811/13</t>
  </si>
  <si>
    <t>07010002/451/511231/01</t>
  </si>
  <si>
    <t>09010001/070/423712/01 21010002/111/423621/01 13010005/810/426821/01 13010005/810/426821/13</t>
  </si>
  <si>
    <t>06021002/620/425191/01</t>
  </si>
  <si>
    <t>06020001/130/512221/01 06020001/130/512222/01</t>
  </si>
  <si>
    <t>Предмет уговора  Добављач</t>
  </si>
  <si>
    <t>Број и датум уговора</t>
  </si>
  <si>
    <t>ЗА ПЕРИОД 01.01. - 30.09.2019. ГОДИНЕ</t>
  </si>
  <si>
    <r>
      <t xml:space="preserve">Укупно реализована вредност уговора са ПДВ-ом
</t>
    </r>
    <r>
      <rPr>
        <b/>
        <sz val="10"/>
        <color theme="1"/>
        <rFont val="Times New Roman"/>
        <family val="1"/>
      </rPr>
      <t>до 30.09.2019.</t>
    </r>
  </si>
  <si>
    <t>32/19</t>
  </si>
  <si>
    <t>404-557/01.07.2019.</t>
  </si>
  <si>
    <t>АСА-КО ДОО.Прељина - Чачак</t>
  </si>
  <si>
    <t>35/19</t>
  </si>
  <si>
    <t>404-559/19 02.07.2019.</t>
  </si>
  <si>
    <t>Поклон пакети за ђаке прваке Ампхора ДОО,БГД</t>
  </si>
  <si>
    <t>36/19</t>
  </si>
  <si>
    <t>404-565/19 17.07.2019</t>
  </si>
  <si>
    <t>Хипотерапија за особе са инвалидитетом, удружење ПОТКОВИЦА</t>
  </si>
  <si>
    <t>54/19</t>
  </si>
  <si>
    <t>401-2/19-199 05.08.2019.</t>
  </si>
  <si>
    <t>Хитне интервенције на централном грејању за потребе ГО Чукарица Техником С, ДОО</t>
  </si>
  <si>
    <t>52/19</t>
  </si>
  <si>
    <t>401-2/19-184 31.07.2019.</t>
  </si>
  <si>
    <t>Услуге симетричног интернета, Телеком Србија , АД. Београд.</t>
  </si>
  <si>
    <t>37/19</t>
  </si>
  <si>
    <t>404-594/19 28.08.2019.</t>
  </si>
  <si>
    <t>Превоз и ваљање рециклираног асфалта ГТАР,Николић Слађана</t>
  </si>
  <si>
    <t>57/19</t>
  </si>
  <si>
    <t>401-2/19-224 29.08.2019.</t>
  </si>
  <si>
    <t>Инвентар за хигијену, КОНИТ ДОО, бгд</t>
  </si>
  <si>
    <t>61/19</t>
  </si>
  <si>
    <t>401-2/19-235 04.09.2019.</t>
  </si>
  <si>
    <t>Предмер и предрачун за радове МИНГРАДЊА ДОО, бгд</t>
  </si>
  <si>
    <t>38/19</t>
  </si>
  <si>
    <t>404-631-19 06.09.2019.</t>
  </si>
  <si>
    <t>Капитално одржавање дома здравља у остружници ЈУГОГРАДЊА ДОО.бгд</t>
  </si>
  <si>
    <t>42/19</t>
  </si>
  <si>
    <t>Потрошни материјал , електро, водовод и остало ЛИПА ДОО, Врање</t>
  </si>
  <si>
    <r>
      <t xml:space="preserve">Укупно реализована вредност уговора без ПДВ-а
</t>
    </r>
    <r>
      <rPr>
        <b/>
        <sz val="10"/>
        <color theme="1"/>
        <rFont val="Times New Roman"/>
        <family val="1"/>
      </rPr>
      <t>до 30.09.2019.</t>
    </r>
  </si>
  <si>
    <t>Израда стратегије Гоч-ТМС ЦЕЕ</t>
  </si>
  <si>
    <t>404-708/19 13.09.2019.</t>
  </si>
  <si>
    <t>43/19</t>
  </si>
  <si>
    <t>404-727/19 30.09.2019.</t>
  </si>
  <si>
    <t>СЗТР. Мега сервис, набавка папира.</t>
  </si>
  <si>
    <t>66/19</t>
  </si>
  <si>
    <t>401-2/19 24.09.2019.</t>
  </si>
  <si>
    <t>Ђелмаш сервис, одржавање возила.</t>
  </si>
  <si>
    <t>II/02 број: 401-7/19-252</t>
  </si>
  <si>
    <r>
      <t xml:space="preserve">07.10.2019. </t>
    </r>
    <r>
      <rPr>
        <sz val="12"/>
        <rFont val="Times New Roman"/>
        <family val="1"/>
      </rPr>
      <t>године</t>
    </r>
  </si>
  <si>
    <t>једнократна  
набавка</t>
  </si>
  <si>
    <t>једнократна 
набавка</t>
  </si>
  <si>
    <t>јавне набавке XII-02 бр. 06-38 од  23.03.2017. год)</t>
  </si>
  <si>
    <t xml:space="preserve">(чл. 73. Правилника о ближем уређивању поступка </t>
  </si>
  <si>
    <t>ПОСТУПАКА ЈАВНИХ НАБАВКИ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</si>
</sst>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/>
    <xf numFmtId="49" fontId="4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wrapText="1"/>
    </xf>
    <xf numFmtId="0" fontId="0" fillId="0" borderId="0" xfId="0" applyBorder="1"/>
    <xf numFmtId="4" fontId="8" fillId="0" borderId="1" xfId="0" applyNumberFormat="1" applyFont="1" applyBorder="1" applyAlignment="1">
      <alignment wrapText="1"/>
    </xf>
    <xf numFmtId="0" fontId="9" fillId="0" borderId="0" xfId="0" applyFont="1"/>
    <xf numFmtId="4" fontId="7" fillId="0" borderId="2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164" fontId="7" fillId="0" borderId="1" xfId="1" applyFont="1" applyBorder="1"/>
    <xf numFmtId="4" fontId="7" fillId="0" borderId="1" xfId="0" applyNumberFormat="1" applyFont="1" applyBorder="1"/>
    <xf numFmtId="0" fontId="4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0" xfId="0" applyFont="1" applyFill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1" xfId="0" applyBorder="1"/>
    <xf numFmtId="4" fontId="11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tabSelected="1" topLeftCell="A76" zoomScale="115" zoomScaleNormal="115" workbookViewId="0">
      <selection activeCell="K15" sqref="K15"/>
    </sheetView>
  </sheetViews>
  <sheetFormatPr defaultRowHeight="15"/>
  <cols>
    <col min="1" max="1" width="4.5703125" customWidth="1"/>
    <col min="2" max="2" width="5" customWidth="1"/>
    <col min="3" max="3" width="15.28515625" customWidth="1"/>
    <col min="4" max="4" width="19.5703125" customWidth="1"/>
    <col min="5" max="5" width="10.85546875" customWidth="1"/>
    <col min="6" max="6" width="11" customWidth="1"/>
    <col min="7" max="7" width="11.140625" customWidth="1"/>
    <col min="8" max="8" width="11.7109375" hidden="1" customWidth="1"/>
    <col min="9" max="9" width="15.42578125" hidden="1" customWidth="1"/>
    <col min="10" max="10" width="20" hidden="1" customWidth="1"/>
  </cols>
  <sheetData>
    <row r="1" spans="1:16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1" t="s">
        <v>3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" t="s">
        <v>259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22" t="s">
        <v>260</v>
      </c>
      <c r="B6" s="2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1" t="s">
        <v>4</v>
      </c>
      <c r="B7" s="1"/>
      <c r="C7" s="1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"/>
      <c r="L8" s="2"/>
      <c r="M8" s="2"/>
      <c r="N8" s="2"/>
      <c r="O8" s="2"/>
      <c r="P8" s="2"/>
    </row>
    <row r="9" spans="1:16" ht="15.75">
      <c r="A9" s="29" t="s">
        <v>265</v>
      </c>
      <c r="B9" s="29"/>
      <c r="C9" s="29"/>
      <c r="D9" s="29"/>
      <c r="E9" s="29"/>
      <c r="F9" s="29"/>
      <c r="G9" s="29"/>
      <c r="H9" s="29"/>
      <c r="I9" s="29"/>
      <c r="J9" s="29"/>
      <c r="K9" s="2"/>
      <c r="L9" s="2"/>
      <c r="M9" s="2"/>
      <c r="N9" s="2"/>
      <c r="O9" s="2"/>
      <c r="P9" s="2"/>
    </row>
    <row r="10" spans="1:16" ht="17.25" customHeight="1">
      <c r="A10" s="29" t="s">
        <v>219</v>
      </c>
      <c r="B10" s="29"/>
      <c r="C10" s="29"/>
      <c r="D10" s="29"/>
      <c r="E10" s="29"/>
      <c r="F10" s="29"/>
      <c r="G10" s="29"/>
      <c r="H10" s="29"/>
      <c r="I10" s="29"/>
      <c r="J10" s="29"/>
      <c r="K10" s="2"/>
      <c r="L10" s="2"/>
      <c r="M10" s="2"/>
      <c r="N10" s="2"/>
      <c r="O10" s="2"/>
      <c r="P10" s="2"/>
    </row>
    <row r="11" spans="1:16" ht="17.25" customHeight="1">
      <c r="A11" s="28" t="s">
        <v>264</v>
      </c>
      <c r="B11" s="28"/>
      <c r="C11" s="28"/>
      <c r="D11" s="28"/>
      <c r="E11" s="28"/>
      <c r="F11" s="28"/>
      <c r="G11" s="28"/>
      <c r="H11" s="27"/>
      <c r="I11" s="27"/>
      <c r="J11" s="27"/>
      <c r="K11" s="2"/>
      <c r="L11" s="2"/>
      <c r="M11" s="2"/>
      <c r="N11" s="2"/>
      <c r="O11" s="2"/>
      <c r="P11" s="2"/>
    </row>
    <row r="12" spans="1:16" ht="21.75" customHeight="1">
      <c r="A12" s="28" t="s">
        <v>263</v>
      </c>
      <c r="B12" s="28"/>
      <c r="C12" s="28"/>
      <c r="D12" s="28"/>
      <c r="E12" s="28"/>
      <c r="F12" s="28"/>
      <c r="G12" s="28"/>
      <c r="H12" s="2"/>
      <c r="I12" s="2"/>
      <c r="J12" s="2"/>
      <c r="K12" s="2"/>
      <c r="L12" s="2"/>
      <c r="M12" s="2"/>
      <c r="N12" s="2"/>
      <c r="O12" s="2"/>
      <c r="P12" s="2"/>
    </row>
    <row r="13" spans="1:16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94.5" customHeight="1">
      <c r="A14" s="6" t="s">
        <v>6</v>
      </c>
      <c r="B14" s="6" t="s">
        <v>9</v>
      </c>
      <c r="C14" s="6" t="s">
        <v>218</v>
      </c>
      <c r="D14" s="6" t="s">
        <v>217</v>
      </c>
      <c r="E14" s="10" t="s">
        <v>7</v>
      </c>
      <c r="F14" s="6" t="s">
        <v>8</v>
      </c>
      <c r="G14" s="6" t="s">
        <v>250</v>
      </c>
      <c r="H14" s="6" t="s">
        <v>220</v>
      </c>
      <c r="I14" s="6" t="s">
        <v>11</v>
      </c>
      <c r="J14" s="6" t="s">
        <v>12</v>
      </c>
      <c r="K14" s="3"/>
      <c r="L14" s="3"/>
      <c r="M14" s="3"/>
      <c r="N14" s="3"/>
      <c r="O14" s="2"/>
      <c r="P14" s="2"/>
    </row>
    <row r="15" spans="1:16" ht="41.25" customHeight="1">
      <c r="A15" s="11">
        <v>1</v>
      </c>
      <c r="B15" s="5" t="s">
        <v>13</v>
      </c>
      <c r="C15" s="4" t="s">
        <v>17</v>
      </c>
      <c r="D15" s="4" t="s">
        <v>16</v>
      </c>
      <c r="E15" s="7">
        <v>4583333</v>
      </c>
      <c r="F15" s="20" t="s">
        <v>10</v>
      </c>
      <c r="G15" s="18">
        <v>2148766.2599999998</v>
      </c>
      <c r="H15" s="19">
        <v>2578519.5099999998</v>
      </c>
      <c r="I15" s="21" t="s">
        <v>80</v>
      </c>
      <c r="J15" s="23" t="s">
        <v>14</v>
      </c>
      <c r="K15" s="3"/>
      <c r="L15" s="3"/>
      <c r="M15" s="3"/>
      <c r="N15" s="3"/>
      <c r="O15" s="2"/>
      <c r="P15" s="2"/>
    </row>
    <row r="16" spans="1:16" ht="41.25" customHeight="1">
      <c r="A16" s="11">
        <f>SUM(A15+1)</f>
        <v>2</v>
      </c>
      <c r="B16" s="8" t="s">
        <v>73</v>
      </c>
      <c r="C16" s="5" t="s">
        <v>74</v>
      </c>
      <c r="D16" s="4" t="s">
        <v>75</v>
      </c>
      <c r="E16" s="9">
        <v>9000000</v>
      </c>
      <c r="F16" s="20" t="s">
        <v>10</v>
      </c>
      <c r="G16" s="12">
        <v>8925730</v>
      </c>
      <c r="H16" s="12">
        <v>8925730</v>
      </c>
      <c r="I16" s="21" t="s">
        <v>80</v>
      </c>
      <c r="J16" s="24" t="s">
        <v>24</v>
      </c>
      <c r="K16" s="3"/>
      <c r="L16" s="3"/>
      <c r="M16" s="3"/>
      <c r="N16" s="3"/>
      <c r="O16" s="2"/>
      <c r="P16" s="2"/>
    </row>
    <row r="17" spans="1:16" ht="27" customHeight="1">
      <c r="A17" s="11">
        <f t="shared" ref="A17:A62" si="0">SUM(A16+1)</f>
        <v>3</v>
      </c>
      <c r="B17" s="5" t="s">
        <v>76</v>
      </c>
      <c r="C17" s="4" t="s">
        <v>77</v>
      </c>
      <c r="D17" s="4" t="s">
        <v>78</v>
      </c>
      <c r="E17" s="7">
        <v>882708.8</v>
      </c>
      <c r="F17" s="20" t="s">
        <v>10</v>
      </c>
      <c r="G17" s="18">
        <v>717745.55</v>
      </c>
      <c r="H17" s="19">
        <v>861294.66</v>
      </c>
      <c r="I17" s="21" t="s">
        <v>80</v>
      </c>
      <c r="J17" s="23" t="s">
        <v>79</v>
      </c>
      <c r="K17" s="3"/>
      <c r="L17" s="3"/>
      <c r="M17" s="3"/>
      <c r="N17" s="3"/>
      <c r="O17" s="2"/>
      <c r="P17" s="2"/>
    </row>
    <row r="18" spans="1:16" ht="50.25" customHeight="1">
      <c r="A18" s="11">
        <f t="shared" si="0"/>
        <v>4</v>
      </c>
      <c r="B18" s="8" t="s">
        <v>19</v>
      </c>
      <c r="C18" s="5" t="s">
        <v>20</v>
      </c>
      <c r="D18" s="4" t="s">
        <v>47</v>
      </c>
      <c r="E18" s="9">
        <v>12000000</v>
      </c>
      <c r="F18" s="4" t="s">
        <v>10</v>
      </c>
      <c r="G18" s="12">
        <v>11769280</v>
      </c>
      <c r="H18" s="12">
        <v>11769280</v>
      </c>
      <c r="I18" s="21" t="s">
        <v>80</v>
      </c>
      <c r="J18" s="24" t="s">
        <v>24</v>
      </c>
      <c r="K18" s="16"/>
      <c r="L18" s="13"/>
    </row>
    <row r="19" spans="1:16" ht="54" customHeight="1">
      <c r="A19" s="11">
        <f t="shared" si="0"/>
        <v>5</v>
      </c>
      <c r="B19" s="8" t="s">
        <v>21</v>
      </c>
      <c r="C19" s="5" t="s">
        <v>22</v>
      </c>
      <c r="D19" s="4" t="s">
        <v>48</v>
      </c>
      <c r="E19" s="9">
        <v>4919370</v>
      </c>
      <c r="F19" s="4" t="s">
        <v>10</v>
      </c>
      <c r="G19" s="12">
        <v>4919370</v>
      </c>
      <c r="H19" s="12">
        <v>5903244</v>
      </c>
      <c r="I19" s="21" t="s">
        <v>80</v>
      </c>
      <c r="J19" s="12" t="s">
        <v>15</v>
      </c>
      <c r="K19" s="16"/>
      <c r="L19" s="13"/>
    </row>
    <row r="20" spans="1:16" ht="39">
      <c r="A20" s="11">
        <f t="shared" si="0"/>
        <v>6</v>
      </c>
      <c r="B20" s="8" t="s">
        <v>25</v>
      </c>
      <c r="C20" s="5" t="s">
        <v>26</v>
      </c>
      <c r="D20" s="4" t="s">
        <v>27</v>
      </c>
      <c r="E20" s="9">
        <v>10000000</v>
      </c>
      <c r="F20" s="4" t="s">
        <v>10</v>
      </c>
      <c r="G20" s="12">
        <v>7287545.9400000004</v>
      </c>
      <c r="H20" s="12">
        <v>8745055.1300000008</v>
      </c>
      <c r="I20" s="21" t="s">
        <v>80</v>
      </c>
      <c r="J20" s="12" t="s">
        <v>28</v>
      </c>
    </row>
    <row r="21" spans="1:16" ht="28.5" customHeight="1">
      <c r="A21" s="11">
        <f t="shared" si="0"/>
        <v>7</v>
      </c>
      <c r="B21" s="8" t="s">
        <v>29</v>
      </c>
      <c r="C21" s="5" t="s">
        <v>30</v>
      </c>
      <c r="D21" s="4" t="s">
        <v>31</v>
      </c>
      <c r="E21" s="9">
        <v>600000</v>
      </c>
      <c r="F21" s="4" t="s">
        <v>10</v>
      </c>
      <c r="G21" s="12">
        <v>213949.38</v>
      </c>
      <c r="H21" s="12">
        <v>213949.38</v>
      </c>
      <c r="I21" s="12" t="s">
        <v>23</v>
      </c>
      <c r="J21" s="12" t="s">
        <v>32</v>
      </c>
      <c r="K21" s="16"/>
    </row>
    <row r="22" spans="1:16" ht="32.25" customHeight="1">
      <c r="A22" s="11">
        <f t="shared" si="0"/>
        <v>8</v>
      </c>
      <c r="B22" s="8" t="s">
        <v>33</v>
      </c>
      <c r="C22" s="5" t="s">
        <v>34</v>
      </c>
      <c r="D22" s="4" t="s">
        <v>35</v>
      </c>
      <c r="E22" s="9">
        <v>441666.67</v>
      </c>
      <c r="F22" s="4" t="s">
        <v>10</v>
      </c>
      <c r="G22" s="12">
        <v>181221.25</v>
      </c>
      <c r="H22" s="12">
        <v>217465.5</v>
      </c>
      <c r="I22" s="12" t="s">
        <v>23</v>
      </c>
      <c r="J22" s="12" t="s">
        <v>36</v>
      </c>
      <c r="K22" s="16"/>
    </row>
    <row r="23" spans="1:16" ht="37.5" customHeight="1">
      <c r="A23" s="11">
        <f t="shared" si="0"/>
        <v>9</v>
      </c>
      <c r="B23" s="8" t="s">
        <v>37</v>
      </c>
      <c r="C23" s="5" t="s">
        <v>38</v>
      </c>
      <c r="D23" s="4" t="s">
        <v>39</v>
      </c>
      <c r="E23" s="9">
        <v>4583333</v>
      </c>
      <c r="F23" s="4" t="s">
        <v>10</v>
      </c>
      <c r="G23" s="12">
        <v>4583332.5999999996</v>
      </c>
      <c r="H23" s="12">
        <v>4583332.5999999996</v>
      </c>
      <c r="I23" s="21" t="s">
        <v>80</v>
      </c>
      <c r="J23" s="12" t="s">
        <v>40</v>
      </c>
      <c r="K23" s="16"/>
    </row>
    <row r="24" spans="1:16" ht="24.75" customHeight="1">
      <c r="A24" s="11">
        <f t="shared" si="0"/>
        <v>10</v>
      </c>
      <c r="B24" s="8" t="s">
        <v>41</v>
      </c>
      <c r="C24" s="5" t="s">
        <v>42</v>
      </c>
      <c r="D24" s="4" t="s">
        <v>49</v>
      </c>
      <c r="E24" s="9">
        <v>500000</v>
      </c>
      <c r="F24" s="4" t="s">
        <v>10</v>
      </c>
      <c r="G24" s="12">
        <v>121419.11</v>
      </c>
      <c r="H24" s="12">
        <v>145702.93</v>
      </c>
      <c r="I24" s="12" t="s">
        <v>23</v>
      </c>
      <c r="J24" s="12" t="s">
        <v>46</v>
      </c>
      <c r="K24" s="16"/>
      <c r="L24" s="17"/>
    </row>
    <row r="25" spans="1:16" ht="52.5" customHeight="1">
      <c r="A25" s="11">
        <f t="shared" si="0"/>
        <v>11</v>
      </c>
      <c r="B25" s="8" t="s">
        <v>43</v>
      </c>
      <c r="C25" s="5" t="s">
        <v>44</v>
      </c>
      <c r="D25" s="4" t="s">
        <v>50</v>
      </c>
      <c r="E25" s="9">
        <v>500000</v>
      </c>
      <c r="F25" s="4" t="s">
        <v>10</v>
      </c>
      <c r="G25" s="12">
        <v>498852.84</v>
      </c>
      <c r="H25" s="12">
        <v>598623.41</v>
      </c>
      <c r="I25" s="21" t="s">
        <v>80</v>
      </c>
      <c r="J25" s="12" t="s">
        <v>45</v>
      </c>
      <c r="K25" s="16"/>
    </row>
    <row r="26" spans="1:16" ht="25.5" customHeight="1">
      <c r="A26" s="11">
        <f t="shared" si="0"/>
        <v>12</v>
      </c>
      <c r="B26" s="8" t="s">
        <v>51</v>
      </c>
      <c r="C26" s="5" t="s">
        <v>52</v>
      </c>
      <c r="D26" s="4" t="s">
        <v>53</v>
      </c>
      <c r="E26" s="9">
        <v>786242.09</v>
      </c>
      <c r="F26" s="4" t="s">
        <v>10</v>
      </c>
      <c r="G26" s="12">
        <v>508967.31</v>
      </c>
      <c r="H26" s="12">
        <v>610760.77</v>
      </c>
      <c r="I26" s="14"/>
      <c r="J26" s="9" t="s">
        <v>183</v>
      </c>
    </row>
    <row r="27" spans="1:16" ht="30" customHeight="1">
      <c r="A27" s="11">
        <f t="shared" si="0"/>
        <v>13</v>
      </c>
      <c r="B27" s="8" t="s">
        <v>54</v>
      </c>
      <c r="C27" s="5" t="s">
        <v>55</v>
      </c>
      <c r="D27" s="4" t="s">
        <v>56</v>
      </c>
      <c r="E27" s="9">
        <v>7050000</v>
      </c>
      <c r="F27" s="4" t="s">
        <v>10</v>
      </c>
      <c r="G27" s="12" t="s">
        <v>23</v>
      </c>
      <c r="H27" s="12" t="s">
        <v>23</v>
      </c>
      <c r="I27" s="12" t="s">
        <v>23</v>
      </c>
      <c r="J27" s="9" t="s">
        <v>184</v>
      </c>
    </row>
    <row r="28" spans="1:16" ht="37.5" customHeight="1">
      <c r="A28" s="11">
        <f t="shared" si="0"/>
        <v>14</v>
      </c>
      <c r="B28" s="8" t="s">
        <v>57</v>
      </c>
      <c r="C28" s="5" t="s">
        <v>58</v>
      </c>
      <c r="D28" s="4" t="s">
        <v>18</v>
      </c>
      <c r="E28" s="9">
        <v>1250000</v>
      </c>
      <c r="F28" s="4" t="s">
        <v>10</v>
      </c>
      <c r="G28" s="12">
        <v>1186617.08</v>
      </c>
      <c r="H28" s="12">
        <v>1423940.49</v>
      </c>
      <c r="I28" s="14"/>
      <c r="J28" s="9" t="s">
        <v>185</v>
      </c>
    </row>
    <row r="29" spans="1:16" ht="27" customHeight="1">
      <c r="A29" s="11">
        <f t="shared" si="0"/>
        <v>15</v>
      </c>
      <c r="B29" s="8" t="s">
        <v>59</v>
      </c>
      <c r="C29" s="5" t="s">
        <v>60</v>
      </c>
      <c r="D29" s="4" t="s">
        <v>61</v>
      </c>
      <c r="E29" s="9">
        <v>2400000</v>
      </c>
      <c r="F29" s="4" t="s">
        <v>10</v>
      </c>
      <c r="G29" s="12">
        <v>2613168</v>
      </c>
      <c r="H29" s="12">
        <v>2613168</v>
      </c>
      <c r="I29" s="21" t="s">
        <v>80</v>
      </c>
      <c r="J29" s="9" t="s">
        <v>186</v>
      </c>
    </row>
    <row r="30" spans="1:16" ht="30.75" customHeight="1">
      <c r="A30" s="11">
        <f t="shared" si="0"/>
        <v>16</v>
      </c>
      <c r="B30" s="8" t="s">
        <v>62</v>
      </c>
      <c r="C30" s="5" t="s">
        <v>63</v>
      </c>
      <c r="D30" s="4" t="s">
        <v>64</v>
      </c>
      <c r="E30" s="9">
        <v>1000000</v>
      </c>
      <c r="F30" s="4" t="s">
        <v>10</v>
      </c>
      <c r="G30" s="12">
        <v>649800</v>
      </c>
      <c r="H30" s="12">
        <v>779760</v>
      </c>
      <c r="I30" s="14"/>
      <c r="J30" s="9" t="s">
        <v>187</v>
      </c>
    </row>
    <row r="31" spans="1:16" ht="40.5" customHeight="1">
      <c r="A31" s="11">
        <f t="shared" si="0"/>
        <v>17</v>
      </c>
      <c r="B31" s="8" t="s">
        <v>161</v>
      </c>
      <c r="C31" s="5" t="s">
        <v>162</v>
      </c>
      <c r="D31" s="4" t="s">
        <v>163</v>
      </c>
      <c r="E31" s="9">
        <v>1666666</v>
      </c>
      <c r="F31" s="4" t="s">
        <v>10</v>
      </c>
      <c r="G31" s="12">
        <v>1656718.34</v>
      </c>
      <c r="H31" s="12">
        <v>1988062.01</v>
      </c>
      <c r="I31" s="21" t="s">
        <v>80</v>
      </c>
      <c r="J31" s="9" t="s">
        <v>164</v>
      </c>
    </row>
    <row r="32" spans="1:16" ht="27" customHeight="1">
      <c r="A32" s="11">
        <f t="shared" si="0"/>
        <v>18</v>
      </c>
      <c r="B32" s="8" t="s">
        <v>65</v>
      </c>
      <c r="C32" s="5" t="s">
        <v>66</v>
      </c>
      <c r="D32" s="4" t="s">
        <v>159</v>
      </c>
      <c r="E32" s="9">
        <v>8262575</v>
      </c>
      <c r="F32" s="4" t="s">
        <v>10</v>
      </c>
      <c r="G32" s="12">
        <v>8259684.9199999999</v>
      </c>
      <c r="H32" s="12">
        <v>8259684.9199999999</v>
      </c>
      <c r="I32" s="21" t="s">
        <v>80</v>
      </c>
      <c r="J32" s="9" t="s">
        <v>188</v>
      </c>
    </row>
    <row r="33" spans="1:12" ht="34.5" customHeight="1">
      <c r="A33" s="11">
        <f t="shared" si="0"/>
        <v>19</v>
      </c>
      <c r="B33" s="8" t="s">
        <v>43</v>
      </c>
      <c r="C33" s="5" t="s">
        <v>67</v>
      </c>
      <c r="D33" s="4" t="s">
        <v>160</v>
      </c>
      <c r="E33" s="9">
        <v>779000</v>
      </c>
      <c r="F33" s="4" t="s">
        <v>10</v>
      </c>
      <c r="G33" s="12">
        <v>779000</v>
      </c>
      <c r="H33" s="12">
        <v>779000</v>
      </c>
      <c r="I33" s="21" t="s">
        <v>80</v>
      </c>
      <c r="J33" s="9" t="s">
        <v>189</v>
      </c>
    </row>
    <row r="34" spans="1:12" ht="41.25" customHeight="1">
      <c r="A34" s="11">
        <f t="shared" si="0"/>
        <v>20</v>
      </c>
      <c r="B34" s="8" t="s">
        <v>68</v>
      </c>
      <c r="C34" s="5" t="s">
        <v>69</v>
      </c>
      <c r="D34" s="4" t="s">
        <v>251</v>
      </c>
      <c r="E34" s="9">
        <v>2400000</v>
      </c>
      <c r="F34" s="4" t="s">
        <v>10</v>
      </c>
      <c r="G34" s="12" t="s">
        <v>23</v>
      </c>
      <c r="H34" s="12" t="s">
        <v>23</v>
      </c>
      <c r="I34" s="12" t="s">
        <v>23</v>
      </c>
      <c r="J34" s="9" t="s">
        <v>190</v>
      </c>
    </row>
    <row r="35" spans="1:12" ht="51.75" customHeight="1">
      <c r="A35" s="11">
        <f t="shared" si="0"/>
        <v>21</v>
      </c>
      <c r="B35" s="8" t="s">
        <v>70</v>
      </c>
      <c r="C35" s="5" t="s">
        <v>71</v>
      </c>
      <c r="D35" s="4" t="s">
        <v>72</v>
      </c>
      <c r="E35" s="9">
        <v>582420</v>
      </c>
      <c r="F35" s="4" t="s">
        <v>10</v>
      </c>
      <c r="G35" s="12">
        <v>582420</v>
      </c>
      <c r="H35" s="12">
        <v>698904</v>
      </c>
      <c r="I35" s="21" t="s">
        <v>80</v>
      </c>
      <c r="J35" s="9" t="s">
        <v>191</v>
      </c>
    </row>
    <row r="36" spans="1:12" ht="26.25">
      <c r="A36" s="11">
        <f t="shared" si="0"/>
        <v>22</v>
      </c>
      <c r="B36" s="8" t="s">
        <v>81</v>
      </c>
      <c r="C36" s="5" t="s">
        <v>82</v>
      </c>
      <c r="D36" s="4" t="s">
        <v>83</v>
      </c>
      <c r="E36" s="9">
        <v>9000000</v>
      </c>
      <c r="F36" s="4" t="s">
        <v>10</v>
      </c>
      <c r="G36" s="12">
        <v>8997360</v>
      </c>
      <c r="H36" s="12">
        <v>8997360</v>
      </c>
      <c r="I36" s="21" t="s">
        <v>80</v>
      </c>
      <c r="J36" s="9" t="s">
        <v>192</v>
      </c>
    </row>
    <row r="37" spans="1:12" ht="26.25">
      <c r="A37" s="11">
        <f t="shared" si="0"/>
        <v>23</v>
      </c>
      <c r="B37" s="8" t="s">
        <v>84</v>
      </c>
      <c r="C37" s="5" t="s">
        <v>85</v>
      </c>
      <c r="D37" s="4" t="s">
        <v>86</v>
      </c>
      <c r="E37" s="9">
        <v>833333</v>
      </c>
      <c r="F37" s="4" t="s">
        <v>10</v>
      </c>
      <c r="G37" s="12">
        <v>566812.82999999996</v>
      </c>
      <c r="H37" s="12">
        <v>680175.4</v>
      </c>
      <c r="I37" s="14"/>
      <c r="J37" s="9"/>
    </row>
    <row r="38" spans="1:12" ht="26.25">
      <c r="A38" s="11">
        <f t="shared" si="0"/>
        <v>24</v>
      </c>
      <c r="B38" s="8" t="s">
        <v>87</v>
      </c>
      <c r="C38" s="5" t="s">
        <v>88</v>
      </c>
      <c r="D38" s="4" t="s">
        <v>89</v>
      </c>
      <c r="E38" s="9">
        <v>490000</v>
      </c>
      <c r="F38" s="4" t="s">
        <v>10</v>
      </c>
      <c r="G38" s="12">
        <v>490000</v>
      </c>
      <c r="H38" s="12">
        <v>588000</v>
      </c>
      <c r="I38" s="21" t="s">
        <v>80</v>
      </c>
      <c r="J38" s="9"/>
    </row>
    <row r="39" spans="1:12" ht="39">
      <c r="A39" s="11">
        <f t="shared" si="0"/>
        <v>25</v>
      </c>
      <c r="B39" s="8" t="s">
        <v>90</v>
      </c>
      <c r="C39" s="5" t="s">
        <v>91</v>
      </c>
      <c r="D39" s="4" t="s">
        <v>16</v>
      </c>
      <c r="E39" s="9">
        <v>3191667</v>
      </c>
      <c r="F39" s="4" t="s">
        <v>10</v>
      </c>
      <c r="G39" s="12">
        <v>974644.47</v>
      </c>
      <c r="H39" s="12">
        <v>1169573.3600000001</v>
      </c>
      <c r="I39" s="12" t="s">
        <v>23</v>
      </c>
      <c r="J39" s="9" t="s">
        <v>14</v>
      </c>
    </row>
    <row r="40" spans="1:12" ht="26.25">
      <c r="A40" s="11">
        <f t="shared" si="0"/>
        <v>26</v>
      </c>
      <c r="B40" s="8" t="s">
        <v>92</v>
      </c>
      <c r="C40" s="5" t="s">
        <v>93</v>
      </c>
      <c r="D40" s="4" t="s">
        <v>94</v>
      </c>
      <c r="E40" s="9">
        <v>5863715</v>
      </c>
      <c r="F40" s="4" t="s">
        <v>10</v>
      </c>
      <c r="G40" s="9">
        <v>5841050</v>
      </c>
      <c r="H40" s="9">
        <v>5841050</v>
      </c>
      <c r="I40" s="21" t="s">
        <v>80</v>
      </c>
      <c r="J40" s="12" t="s">
        <v>188</v>
      </c>
    </row>
    <row r="41" spans="1:12" ht="43.5" customHeight="1">
      <c r="A41" s="11">
        <f t="shared" si="0"/>
        <v>27</v>
      </c>
      <c r="B41" s="8" t="s">
        <v>95</v>
      </c>
      <c r="C41" s="5" t="s">
        <v>96</v>
      </c>
      <c r="D41" s="4" t="s">
        <v>97</v>
      </c>
      <c r="E41" s="9">
        <v>4982400</v>
      </c>
      <c r="F41" s="4" t="s">
        <v>10</v>
      </c>
      <c r="G41" s="12">
        <v>4982400</v>
      </c>
      <c r="H41" s="12">
        <v>4982400</v>
      </c>
      <c r="I41" s="21" t="s">
        <v>80</v>
      </c>
      <c r="J41" s="12" t="s">
        <v>193</v>
      </c>
    </row>
    <row r="42" spans="1:12" ht="39">
      <c r="A42" s="11">
        <f t="shared" si="0"/>
        <v>28</v>
      </c>
      <c r="B42" s="8" t="s">
        <v>98</v>
      </c>
      <c r="C42" s="5" t="s">
        <v>99</v>
      </c>
      <c r="D42" s="4" t="s">
        <v>182</v>
      </c>
      <c r="E42" s="9">
        <v>2996460</v>
      </c>
      <c r="F42" s="4" t="s">
        <v>10</v>
      </c>
      <c r="G42" s="9">
        <v>2996460</v>
      </c>
      <c r="H42" s="9">
        <v>2996460</v>
      </c>
      <c r="I42" s="21" t="s">
        <v>80</v>
      </c>
      <c r="J42" s="12" t="s">
        <v>194</v>
      </c>
    </row>
    <row r="43" spans="1:12" ht="39">
      <c r="A43" s="11">
        <f t="shared" si="0"/>
        <v>29</v>
      </c>
      <c r="B43" s="8" t="s">
        <v>100</v>
      </c>
      <c r="C43" s="5" t="s">
        <v>101</v>
      </c>
      <c r="D43" s="4" t="s">
        <v>102</v>
      </c>
      <c r="E43" s="9">
        <v>833333.33</v>
      </c>
      <c r="F43" s="4" t="s">
        <v>10</v>
      </c>
      <c r="G43" s="12">
        <v>833333</v>
      </c>
      <c r="H43" s="12">
        <v>1000000</v>
      </c>
      <c r="I43" s="21" t="s">
        <v>80</v>
      </c>
      <c r="J43" s="12" t="s">
        <v>195</v>
      </c>
    </row>
    <row r="44" spans="1:12" ht="26.25">
      <c r="A44" s="11">
        <f t="shared" si="0"/>
        <v>30</v>
      </c>
      <c r="B44" s="8" t="s">
        <v>103</v>
      </c>
      <c r="C44" s="5" t="s">
        <v>104</v>
      </c>
      <c r="D44" s="4" t="s">
        <v>105</v>
      </c>
      <c r="E44" s="9">
        <v>1526205.24</v>
      </c>
      <c r="F44" s="4" t="s">
        <v>10</v>
      </c>
      <c r="G44" s="12">
        <v>843029.01</v>
      </c>
      <c r="H44" s="12">
        <v>1011634.81</v>
      </c>
      <c r="I44" s="12" t="s">
        <v>23</v>
      </c>
      <c r="J44" s="12" t="s">
        <v>196</v>
      </c>
      <c r="K44" s="16"/>
      <c r="L44" s="13"/>
    </row>
    <row r="45" spans="1:12" ht="36" customHeight="1">
      <c r="A45" s="11">
        <f t="shared" si="0"/>
        <v>31</v>
      </c>
      <c r="B45" s="8" t="s">
        <v>106</v>
      </c>
      <c r="C45" s="5" t="s">
        <v>107</v>
      </c>
      <c r="D45" s="4" t="s">
        <v>166</v>
      </c>
      <c r="E45" s="9">
        <v>5000000</v>
      </c>
      <c r="F45" s="4" t="s">
        <v>10</v>
      </c>
      <c r="G45" s="12">
        <v>2770760</v>
      </c>
      <c r="H45" s="12">
        <v>3324912</v>
      </c>
      <c r="I45" s="12" t="s">
        <v>23</v>
      </c>
      <c r="J45" s="12" t="s">
        <v>197</v>
      </c>
    </row>
    <row r="46" spans="1:12" ht="26.25">
      <c r="A46" s="11">
        <f t="shared" si="0"/>
        <v>32</v>
      </c>
      <c r="B46" s="8" t="s">
        <v>108</v>
      </c>
      <c r="C46" s="5" t="s">
        <v>109</v>
      </c>
      <c r="D46" s="4" t="s">
        <v>110</v>
      </c>
      <c r="E46" s="9">
        <v>8333333.3300000001</v>
      </c>
      <c r="F46" s="4" t="s">
        <v>10</v>
      </c>
      <c r="G46" s="12">
        <v>3593914.52</v>
      </c>
      <c r="H46" s="12">
        <v>4312697.42</v>
      </c>
      <c r="I46" s="12" t="s">
        <v>23</v>
      </c>
      <c r="J46" s="12" t="s">
        <v>198</v>
      </c>
    </row>
    <row r="47" spans="1:12" ht="26.25">
      <c r="A47" s="11">
        <f t="shared" si="0"/>
        <v>33</v>
      </c>
      <c r="B47" s="8" t="s">
        <v>111</v>
      </c>
      <c r="C47" s="5" t="s">
        <v>112</v>
      </c>
      <c r="D47" s="4" t="s">
        <v>113</v>
      </c>
      <c r="E47" s="9">
        <v>666666.67000000004</v>
      </c>
      <c r="F47" s="4" t="s">
        <v>10</v>
      </c>
      <c r="G47" s="12">
        <v>231821.43</v>
      </c>
      <c r="H47" s="12">
        <v>278185.71000000002</v>
      </c>
      <c r="I47" s="12" t="s">
        <v>23</v>
      </c>
      <c r="J47" s="12" t="s">
        <v>199</v>
      </c>
    </row>
    <row r="48" spans="1:12" ht="26.25">
      <c r="A48" s="11">
        <f t="shared" si="0"/>
        <v>34</v>
      </c>
      <c r="B48" s="8" t="s">
        <v>111</v>
      </c>
      <c r="C48" s="5" t="s">
        <v>114</v>
      </c>
      <c r="D48" s="4" t="s">
        <v>115</v>
      </c>
      <c r="E48" s="9">
        <v>916666.67</v>
      </c>
      <c r="F48" s="4" t="s">
        <v>10</v>
      </c>
      <c r="G48" s="12">
        <v>581180.93000000005</v>
      </c>
      <c r="H48" s="12">
        <v>697417.12</v>
      </c>
      <c r="I48" s="12" t="s">
        <v>23</v>
      </c>
      <c r="J48" s="12" t="s">
        <v>200</v>
      </c>
    </row>
    <row r="49" spans="1:12" ht="26.25">
      <c r="A49" s="11">
        <f t="shared" si="0"/>
        <v>35</v>
      </c>
      <c r="B49" s="8" t="s">
        <v>116</v>
      </c>
      <c r="C49" s="5" t="s">
        <v>117</v>
      </c>
      <c r="D49" s="4" t="s">
        <v>118</v>
      </c>
      <c r="E49" s="9">
        <v>798000</v>
      </c>
      <c r="F49" s="4" t="s">
        <v>10</v>
      </c>
      <c r="G49" s="12">
        <v>267833.33</v>
      </c>
      <c r="H49" s="12">
        <v>321400</v>
      </c>
      <c r="I49" s="12" t="s">
        <v>23</v>
      </c>
      <c r="J49" s="12" t="s">
        <v>201</v>
      </c>
    </row>
    <row r="50" spans="1:12" ht="26.25">
      <c r="A50" s="11">
        <f t="shared" si="0"/>
        <v>36</v>
      </c>
      <c r="B50" s="8" t="s">
        <v>119</v>
      </c>
      <c r="C50" s="5" t="s">
        <v>120</v>
      </c>
      <c r="D50" s="4" t="s">
        <v>121</v>
      </c>
      <c r="E50" s="9">
        <v>1993000</v>
      </c>
      <c r="F50" s="4" t="s">
        <v>10</v>
      </c>
      <c r="G50" s="9">
        <v>1993000</v>
      </c>
      <c r="H50" s="12">
        <v>2391600</v>
      </c>
      <c r="I50" s="21" t="s">
        <v>80</v>
      </c>
      <c r="J50" s="12" t="s">
        <v>202</v>
      </c>
    </row>
    <row r="51" spans="1:12" ht="39">
      <c r="A51" s="11">
        <f t="shared" si="0"/>
        <v>37</v>
      </c>
      <c r="B51" s="8" t="s">
        <v>122</v>
      </c>
      <c r="C51" s="5" t="s">
        <v>123</v>
      </c>
      <c r="D51" s="4" t="s">
        <v>124</v>
      </c>
      <c r="E51" s="9">
        <v>4929417.5999999996</v>
      </c>
      <c r="F51" s="4" t="s">
        <v>10</v>
      </c>
      <c r="G51" s="12">
        <v>2227177.6800000002</v>
      </c>
      <c r="H51" s="12">
        <v>2672613.2200000002</v>
      </c>
      <c r="I51" s="12" t="s">
        <v>23</v>
      </c>
      <c r="J51" s="12" t="s">
        <v>15</v>
      </c>
    </row>
    <row r="52" spans="1:12" ht="26.25">
      <c r="A52" s="11">
        <f t="shared" si="0"/>
        <v>38</v>
      </c>
      <c r="B52" s="8" t="s">
        <v>125</v>
      </c>
      <c r="C52" s="5" t="s">
        <v>126</v>
      </c>
      <c r="D52" s="4" t="s">
        <v>127</v>
      </c>
      <c r="E52" s="9">
        <v>2487000</v>
      </c>
      <c r="F52" s="4" t="s">
        <v>10</v>
      </c>
      <c r="G52" s="12">
        <v>721230</v>
      </c>
      <c r="H52" s="12">
        <v>865476</v>
      </c>
      <c r="I52" s="12" t="s">
        <v>23</v>
      </c>
      <c r="J52" s="12" t="s">
        <v>203</v>
      </c>
    </row>
    <row r="53" spans="1:12" ht="39">
      <c r="A53" s="11">
        <f t="shared" si="0"/>
        <v>39</v>
      </c>
      <c r="B53" s="8" t="s">
        <v>128</v>
      </c>
      <c r="C53" s="5" t="s">
        <v>129</v>
      </c>
      <c r="D53" s="4" t="s">
        <v>47</v>
      </c>
      <c r="E53" s="9">
        <v>5000000</v>
      </c>
      <c r="F53" s="4" t="s">
        <v>10</v>
      </c>
      <c r="G53" s="12">
        <v>2157792</v>
      </c>
      <c r="H53" s="12">
        <v>2157792</v>
      </c>
      <c r="I53" s="12" t="s">
        <v>23</v>
      </c>
      <c r="J53" s="12" t="s">
        <v>192</v>
      </c>
    </row>
    <row r="54" spans="1:12" ht="36.75" customHeight="1">
      <c r="A54" s="11">
        <f t="shared" si="0"/>
        <v>40</v>
      </c>
      <c r="B54" s="8" t="s">
        <v>130</v>
      </c>
      <c r="C54" s="5" t="s">
        <v>131</v>
      </c>
      <c r="D54" s="4" t="s">
        <v>132</v>
      </c>
      <c r="E54" s="9">
        <v>7272727.2699999996</v>
      </c>
      <c r="F54" s="4" t="s">
        <v>10</v>
      </c>
      <c r="G54" s="12">
        <v>5614835</v>
      </c>
      <c r="H54" s="12">
        <v>6176318.5</v>
      </c>
      <c r="I54" s="12" t="s">
        <v>23</v>
      </c>
      <c r="J54" s="12" t="s">
        <v>204</v>
      </c>
    </row>
    <row r="55" spans="1:12" ht="27.75" customHeight="1">
      <c r="A55" s="11">
        <f t="shared" si="0"/>
        <v>41</v>
      </c>
      <c r="B55" s="8" t="s">
        <v>133</v>
      </c>
      <c r="C55" s="5" t="s">
        <v>134</v>
      </c>
      <c r="D55" s="4" t="s">
        <v>135</v>
      </c>
      <c r="E55" s="9">
        <v>21227606.5</v>
      </c>
      <c r="F55" s="4" t="s">
        <v>10</v>
      </c>
      <c r="G55" s="12">
        <v>16686433.15</v>
      </c>
      <c r="H55" s="12">
        <v>16686433.15</v>
      </c>
      <c r="I55" s="12" t="s">
        <v>23</v>
      </c>
      <c r="J55" s="12" t="s">
        <v>205</v>
      </c>
    </row>
    <row r="56" spans="1:12" ht="26.25" customHeight="1">
      <c r="A56" s="11">
        <f t="shared" si="0"/>
        <v>42</v>
      </c>
      <c r="B56" s="8" t="s">
        <v>136</v>
      </c>
      <c r="C56" s="5" t="s">
        <v>137</v>
      </c>
      <c r="D56" s="4" t="s">
        <v>138</v>
      </c>
      <c r="E56" s="12">
        <v>15668495.449999999</v>
      </c>
      <c r="F56" s="4" t="s">
        <v>10</v>
      </c>
      <c r="G56" s="12">
        <v>15668495.449999999</v>
      </c>
      <c r="H56" s="12">
        <v>15668495.449999999</v>
      </c>
      <c r="I56" s="21" t="s">
        <v>80</v>
      </c>
      <c r="J56" s="12" t="s">
        <v>205</v>
      </c>
    </row>
    <row r="57" spans="1:12" ht="51.75">
      <c r="A57" s="11">
        <f t="shared" si="0"/>
        <v>43</v>
      </c>
      <c r="B57" s="8" t="s">
        <v>139</v>
      </c>
      <c r="C57" s="5" t="s">
        <v>140</v>
      </c>
      <c r="D57" s="4" t="s">
        <v>141</v>
      </c>
      <c r="E57" s="9">
        <v>1500000</v>
      </c>
      <c r="F57" s="4" t="s">
        <v>10</v>
      </c>
      <c r="G57" s="12">
        <v>1500000</v>
      </c>
      <c r="H57" s="12">
        <v>1800000</v>
      </c>
      <c r="I57" s="21" t="s">
        <v>80</v>
      </c>
      <c r="J57" s="12" t="s">
        <v>206</v>
      </c>
    </row>
    <row r="58" spans="1:12" ht="26.25">
      <c r="A58" s="11">
        <f t="shared" si="0"/>
        <v>44</v>
      </c>
      <c r="B58" s="8" t="s">
        <v>142</v>
      </c>
      <c r="C58" s="5" t="s">
        <v>143</v>
      </c>
      <c r="D58" s="4" t="s">
        <v>144</v>
      </c>
      <c r="E58" s="9">
        <v>1128750</v>
      </c>
      <c r="F58" s="4" t="s">
        <v>10</v>
      </c>
      <c r="G58" s="12">
        <v>205989</v>
      </c>
      <c r="H58" s="12">
        <v>247182</v>
      </c>
      <c r="I58" s="12" t="s">
        <v>23</v>
      </c>
      <c r="J58" s="12" t="s">
        <v>207</v>
      </c>
      <c r="K58" s="16"/>
      <c r="L58" s="13"/>
    </row>
    <row r="59" spans="1:12" ht="26.25">
      <c r="A59" s="11">
        <f t="shared" si="0"/>
        <v>45</v>
      </c>
      <c r="B59" s="8" t="s">
        <v>145</v>
      </c>
      <c r="C59" s="5" t="s">
        <v>146</v>
      </c>
      <c r="D59" s="4" t="s">
        <v>147</v>
      </c>
      <c r="E59" s="9">
        <v>1250000</v>
      </c>
      <c r="F59" s="4" t="s">
        <v>10</v>
      </c>
      <c r="G59" s="12">
        <v>417180</v>
      </c>
      <c r="H59" s="12">
        <v>500616</v>
      </c>
      <c r="I59" s="12" t="s">
        <v>23</v>
      </c>
      <c r="J59" s="12" t="s">
        <v>208</v>
      </c>
    </row>
    <row r="60" spans="1:12" ht="51.75">
      <c r="A60" s="11">
        <f t="shared" si="0"/>
        <v>46</v>
      </c>
      <c r="B60" s="8" t="s">
        <v>148</v>
      </c>
      <c r="C60" s="5" t="s">
        <v>149</v>
      </c>
      <c r="D60" s="4" t="s">
        <v>150</v>
      </c>
      <c r="E60" s="9">
        <v>600000</v>
      </c>
      <c r="F60" s="4" t="s">
        <v>262</v>
      </c>
      <c r="G60" s="12" t="s">
        <v>23</v>
      </c>
      <c r="H60" s="12" t="s">
        <v>23</v>
      </c>
      <c r="I60" s="12" t="s">
        <v>23</v>
      </c>
      <c r="J60" s="12" t="s">
        <v>209</v>
      </c>
    </row>
    <row r="61" spans="1:12" ht="39">
      <c r="A61" s="11">
        <f t="shared" si="0"/>
        <v>47</v>
      </c>
      <c r="B61" s="8" t="s">
        <v>151</v>
      </c>
      <c r="C61" s="5" t="s">
        <v>152</v>
      </c>
      <c r="D61" s="4" t="s">
        <v>153</v>
      </c>
      <c r="E61" s="9">
        <v>2500000</v>
      </c>
      <c r="F61" s="4" t="s">
        <v>10</v>
      </c>
      <c r="G61" s="12" t="s">
        <v>23</v>
      </c>
      <c r="H61" s="12" t="s">
        <v>23</v>
      </c>
      <c r="I61" s="12" t="s">
        <v>23</v>
      </c>
      <c r="J61" s="12" t="s">
        <v>210</v>
      </c>
    </row>
    <row r="62" spans="1:12" ht="26.25">
      <c r="A62" s="11">
        <f t="shared" si="0"/>
        <v>48</v>
      </c>
      <c r="B62" s="8" t="s">
        <v>154</v>
      </c>
      <c r="C62" s="5" t="s">
        <v>155</v>
      </c>
      <c r="D62" s="4" t="s">
        <v>156</v>
      </c>
      <c r="E62" s="9">
        <v>23247997.27</v>
      </c>
      <c r="F62" s="4" t="s">
        <v>10</v>
      </c>
      <c r="G62" s="9">
        <v>23247997.27</v>
      </c>
      <c r="H62" s="9">
        <v>23247997.27</v>
      </c>
      <c r="I62" s="21" t="s">
        <v>80</v>
      </c>
      <c r="J62" s="12" t="s">
        <v>211</v>
      </c>
    </row>
    <row r="63" spans="1:12" ht="26.25">
      <c r="A63" s="11">
        <f t="shared" ref="A63:A80" si="1">SUM(A62+1)</f>
        <v>49</v>
      </c>
      <c r="B63" s="8" t="s">
        <v>157</v>
      </c>
      <c r="C63" s="5" t="s">
        <v>158</v>
      </c>
      <c r="D63" s="4" t="s">
        <v>165</v>
      </c>
      <c r="E63" s="9">
        <v>4583333.33</v>
      </c>
      <c r="F63" s="4" t="s">
        <v>10</v>
      </c>
      <c r="G63" s="12">
        <v>1426698</v>
      </c>
      <c r="H63" s="12">
        <v>1712037.6</v>
      </c>
      <c r="I63" s="12" t="s">
        <v>23</v>
      </c>
      <c r="J63" s="12" t="s">
        <v>15</v>
      </c>
    </row>
    <row r="64" spans="1:12" ht="26.25">
      <c r="A64" s="11">
        <f t="shared" si="1"/>
        <v>50</v>
      </c>
      <c r="B64" s="8" t="s">
        <v>167</v>
      </c>
      <c r="C64" s="5" t="s">
        <v>168</v>
      </c>
      <c r="D64" s="4" t="s">
        <v>169</v>
      </c>
      <c r="E64" s="9">
        <v>2900000</v>
      </c>
      <c r="F64" s="4" t="s">
        <v>10</v>
      </c>
      <c r="G64" s="9">
        <v>2900000</v>
      </c>
      <c r="H64" s="9">
        <v>2900000</v>
      </c>
      <c r="I64" s="21" t="s">
        <v>80</v>
      </c>
      <c r="J64" s="12" t="s">
        <v>212</v>
      </c>
    </row>
    <row r="65" spans="1:10" ht="46.5" customHeight="1">
      <c r="A65" s="11">
        <f t="shared" si="1"/>
        <v>51</v>
      </c>
      <c r="B65" s="8" t="s">
        <v>170</v>
      </c>
      <c r="C65" s="5" t="s">
        <v>171</v>
      </c>
      <c r="D65" s="4" t="s">
        <v>172</v>
      </c>
      <c r="E65" s="9">
        <v>41389765</v>
      </c>
      <c r="F65" s="4" t="s">
        <v>10</v>
      </c>
      <c r="G65" s="12">
        <v>29735052.25</v>
      </c>
      <c r="H65" s="12">
        <v>35682062.700000003</v>
      </c>
      <c r="I65" s="12"/>
      <c r="J65" s="12" t="s">
        <v>213</v>
      </c>
    </row>
    <row r="66" spans="1:10" ht="41.25" customHeight="1">
      <c r="A66" s="11">
        <f t="shared" si="1"/>
        <v>52</v>
      </c>
      <c r="B66" s="8" t="s">
        <v>173</v>
      </c>
      <c r="C66" s="5" t="s">
        <v>174</v>
      </c>
      <c r="D66" s="4" t="s">
        <v>175</v>
      </c>
      <c r="E66" s="9">
        <v>1027242</v>
      </c>
      <c r="F66" s="4" t="s">
        <v>10</v>
      </c>
      <c r="G66" s="12">
        <v>362932.5</v>
      </c>
      <c r="H66" s="12">
        <v>435519</v>
      </c>
      <c r="I66" s="12"/>
      <c r="J66" s="12" t="s">
        <v>214</v>
      </c>
    </row>
    <row r="67" spans="1:10" ht="39">
      <c r="A67" s="11">
        <f t="shared" si="1"/>
        <v>53</v>
      </c>
      <c r="B67" s="8" t="s">
        <v>176</v>
      </c>
      <c r="C67" s="5" t="s">
        <v>177</v>
      </c>
      <c r="D67" s="4" t="s">
        <v>178</v>
      </c>
      <c r="E67" s="9">
        <v>4166667</v>
      </c>
      <c r="F67" s="4" t="s">
        <v>10</v>
      </c>
      <c r="G67" s="12">
        <v>1872000</v>
      </c>
      <c r="H67" s="12">
        <v>2246400</v>
      </c>
      <c r="I67" s="12"/>
      <c r="J67" s="12" t="s">
        <v>215</v>
      </c>
    </row>
    <row r="68" spans="1:10" ht="39">
      <c r="A68" s="11">
        <f t="shared" si="1"/>
        <v>54</v>
      </c>
      <c r="B68" s="8" t="s">
        <v>179</v>
      </c>
      <c r="C68" s="5" t="s">
        <v>180</v>
      </c>
      <c r="D68" s="4" t="s">
        <v>181</v>
      </c>
      <c r="E68" s="9">
        <v>2247420</v>
      </c>
      <c r="F68" s="4" t="s">
        <v>10</v>
      </c>
      <c r="G68" s="12">
        <v>2247420</v>
      </c>
      <c r="H68" s="12">
        <v>2696904</v>
      </c>
      <c r="I68" s="21" t="s">
        <v>80</v>
      </c>
      <c r="J68" s="12" t="s">
        <v>216</v>
      </c>
    </row>
    <row r="69" spans="1:10" ht="26.25">
      <c r="A69" s="11">
        <f t="shared" si="1"/>
        <v>55</v>
      </c>
      <c r="B69" s="8" t="s">
        <v>221</v>
      </c>
      <c r="C69" s="5" t="s">
        <v>222</v>
      </c>
      <c r="D69" s="4" t="s">
        <v>223</v>
      </c>
      <c r="E69" s="9">
        <v>5852110</v>
      </c>
      <c r="F69" s="4" t="s">
        <v>10</v>
      </c>
      <c r="G69" s="26" t="s">
        <v>23</v>
      </c>
      <c r="H69" s="26" t="s">
        <v>23</v>
      </c>
      <c r="I69" s="12"/>
      <c r="J69" s="12"/>
    </row>
    <row r="70" spans="1:10" ht="39">
      <c r="A70" s="11">
        <f t="shared" si="1"/>
        <v>56</v>
      </c>
      <c r="B70" s="8" t="s">
        <v>224</v>
      </c>
      <c r="C70" s="5" t="s">
        <v>225</v>
      </c>
      <c r="D70" s="4" t="s">
        <v>226</v>
      </c>
      <c r="E70" s="9">
        <v>2300000</v>
      </c>
      <c r="F70" s="4" t="s">
        <v>262</v>
      </c>
      <c r="G70" s="12">
        <v>1816153.6</v>
      </c>
      <c r="H70" s="12">
        <v>2179384.3199999998</v>
      </c>
      <c r="I70" s="12"/>
      <c r="J70" s="12"/>
    </row>
    <row r="71" spans="1:10" ht="51.75">
      <c r="A71" s="11">
        <f t="shared" si="1"/>
        <v>57</v>
      </c>
      <c r="B71" s="8" t="s">
        <v>227</v>
      </c>
      <c r="C71" s="5" t="s">
        <v>228</v>
      </c>
      <c r="D71" s="4" t="s">
        <v>229</v>
      </c>
      <c r="E71" s="9">
        <v>1250000</v>
      </c>
      <c r="F71" s="4" t="s">
        <v>10</v>
      </c>
      <c r="G71" s="26" t="s">
        <v>23</v>
      </c>
      <c r="H71" s="26" t="s">
        <v>23</v>
      </c>
      <c r="I71" s="12"/>
      <c r="J71" s="12"/>
    </row>
    <row r="72" spans="1:10" ht="51.75">
      <c r="A72" s="11">
        <f t="shared" si="1"/>
        <v>58</v>
      </c>
      <c r="B72" s="8" t="s">
        <v>230</v>
      </c>
      <c r="C72" s="5" t="s">
        <v>231</v>
      </c>
      <c r="D72" s="4" t="s">
        <v>232</v>
      </c>
      <c r="E72" s="9">
        <v>500000</v>
      </c>
      <c r="F72" s="4" t="s">
        <v>10</v>
      </c>
      <c r="G72" s="12">
        <v>397911.97</v>
      </c>
      <c r="H72" s="12">
        <v>477494.36</v>
      </c>
      <c r="I72" s="12"/>
      <c r="J72" s="12"/>
    </row>
    <row r="73" spans="1:10" ht="39">
      <c r="A73" s="11">
        <f t="shared" si="1"/>
        <v>59</v>
      </c>
      <c r="B73" s="8" t="s">
        <v>233</v>
      </c>
      <c r="C73" s="5" t="s">
        <v>234</v>
      </c>
      <c r="D73" s="4" t="s">
        <v>235</v>
      </c>
      <c r="E73" s="9">
        <v>588600</v>
      </c>
      <c r="F73" s="4" t="s">
        <v>10</v>
      </c>
      <c r="G73" s="26" t="s">
        <v>23</v>
      </c>
      <c r="H73" s="26" t="s">
        <v>23</v>
      </c>
      <c r="I73" s="12"/>
      <c r="J73" s="12"/>
    </row>
    <row r="74" spans="1:10" ht="51.75">
      <c r="A74" s="11">
        <f t="shared" si="1"/>
        <v>60</v>
      </c>
      <c r="B74" s="8" t="s">
        <v>236</v>
      </c>
      <c r="C74" s="5" t="s">
        <v>237</v>
      </c>
      <c r="D74" s="4" t="s">
        <v>238</v>
      </c>
      <c r="E74" s="9">
        <v>4988640</v>
      </c>
      <c r="F74" s="4" t="s">
        <v>10</v>
      </c>
      <c r="G74" s="26" t="s">
        <v>23</v>
      </c>
      <c r="H74" s="26" t="s">
        <v>23</v>
      </c>
      <c r="I74" s="12"/>
      <c r="J74" s="12"/>
    </row>
    <row r="75" spans="1:10" ht="26.25">
      <c r="A75" s="11">
        <f t="shared" si="1"/>
        <v>61</v>
      </c>
      <c r="B75" s="8" t="s">
        <v>239</v>
      </c>
      <c r="C75" s="5" t="s">
        <v>240</v>
      </c>
      <c r="D75" s="4" t="s">
        <v>241</v>
      </c>
      <c r="E75" s="9">
        <v>600000</v>
      </c>
      <c r="F75" s="4" t="s">
        <v>10</v>
      </c>
      <c r="G75" s="12">
        <v>56419.8</v>
      </c>
      <c r="H75" s="12">
        <v>67703.759999999995</v>
      </c>
      <c r="I75" s="12"/>
      <c r="J75" s="12"/>
    </row>
    <row r="76" spans="1:10" ht="51.75">
      <c r="A76" s="11">
        <f t="shared" si="1"/>
        <v>62</v>
      </c>
      <c r="B76" s="8" t="s">
        <v>242</v>
      </c>
      <c r="C76" s="5" t="s">
        <v>243</v>
      </c>
      <c r="D76" s="4" t="s">
        <v>244</v>
      </c>
      <c r="E76" s="9">
        <v>600000</v>
      </c>
      <c r="F76" s="4" t="s">
        <v>261</v>
      </c>
      <c r="G76" s="26" t="s">
        <v>23</v>
      </c>
      <c r="H76" s="26" t="s">
        <v>23</v>
      </c>
      <c r="I76" s="12"/>
      <c r="J76" s="12"/>
    </row>
    <row r="77" spans="1:10" ht="71.25" customHeight="1">
      <c r="A77" s="11">
        <f t="shared" si="1"/>
        <v>63</v>
      </c>
      <c r="B77" s="8" t="s">
        <v>245</v>
      </c>
      <c r="C77" s="5" t="s">
        <v>246</v>
      </c>
      <c r="D77" s="4" t="s">
        <v>247</v>
      </c>
      <c r="E77" s="9">
        <v>6226495.5099999998</v>
      </c>
      <c r="F77" s="4" t="s">
        <v>10</v>
      </c>
      <c r="G77" s="26" t="s">
        <v>23</v>
      </c>
      <c r="H77" s="26" t="s">
        <v>23</v>
      </c>
      <c r="I77" s="12"/>
      <c r="J77" s="12"/>
    </row>
    <row r="78" spans="1:10" ht="51.75">
      <c r="A78" s="11">
        <f t="shared" si="1"/>
        <v>64</v>
      </c>
      <c r="B78" s="8" t="s">
        <v>248</v>
      </c>
      <c r="C78" s="5" t="s">
        <v>252</v>
      </c>
      <c r="D78" s="4" t="s">
        <v>249</v>
      </c>
      <c r="E78" s="9">
        <v>833333</v>
      </c>
      <c r="F78" s="4" t="s">
        <v>10</v>
      </c>
      <c r="G78" s="12">
        <v>60583.42</v>
      </c>
      <c r="H78" s="12">
        <v>72700.100000000006</v>
      </c>
      <c r="I78" s="25"/>
      <c r="J78" s="25"/>
    </row>
    <row r="79" spans="1:10" ht="26.25">
      <c r="A79" s="11">
        <f t="shared" si="1"/>
        <v>65</v>
      </c>
      <c r="B79" s="8" t="s">
        <v>253</v>
      </c>
      <c r="C79" s="5" t="s">
        <v>254</v>
      </c>
      <c r="D79" s="4" t="s">
        <v>255</v>
      </c>
      <c r="E79" s="9">
        <v>524480</v>
      </c>
      <c r="F79" s="4" t="s">
        <v>10</v>
      </c>
      <c r="G79" s="26" t="s">
        <v>23</v>
      </c>
      <c r="H79" s="26" t="s">
        <v>23</v>
      </c>
      <c r="I79" s="25"/>
      <c r="J79" s="25"/>
    </row>
    <row r="80" spans="1:10" ht="26.25">
      <c r="A80" s="11">
        <f t="shared" si="1"/>
        <v>66</v>
      </c>
      <c r="B80" s="8" t="s">
        <v>256</v>
      </c>
      <c r="C80" s="5" t="s">
        <v>257</v>
      </c>
      <c r="D80" s="4" t="s">
        <v>258</v>
      </c>
      <c r="E80" s="9">
        <v>500000</v>
      </c>
      <c r="F80" s="4" t="s">
        <v>10</v>
      </c>
      <c r="G80" s="26" t="s">
        <v>23</v>
      </c>
      <c r="H80" s="26" t="s">
        <v>23</v>
      </c>
      <c r="I80" s="25"/>
      <c r="J80" s="25"/>
    </row>
  </sheetData>
  <mergeCells count="5">
    <mergeCell ref="A8:J8"/>
    <mergeCell ref="A9:J9"/>
    <mergeCell ref="A10:J10"/>
    <mergeCell ref="A11:G11"/>
    <mergeCell ref="A12:G1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NPavicevic</dc:creator>
  <cp:lastModifiedBy>GPeic</cp:lastModifiedBy>
  <cp:lastPrinted>2019-10-08T08:02:17Z</cp:lastPrinted>
  <dcterms:created xsi:type="dcterms:W3CDTF">2017-05-19T10:31:54Z</dcterms:created>
  <dcterms:modified xsi:type="dcterms:W3CDTF">2019-10-08T08:23:54Z</dcterms:modified>
</cp:coreProperties>
</file>